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230" yWindow="90" windowWidth="14270" windowHeight="8310"/>
  </bookViews>
  <sheets>
    <sheet name="Agenda" sheetId="10" r:id="rId1"/>
    <sheet name="History of Spreadsheets" sheetId="12" r:id="rId2"/>
    <sheet name="Main Example" sheetId="13" r:id="rId3"/>
    <sheet name="Cell References Example" sheetId="14" r:id="rId4"/>
  </sheets>
  <definedNames>
    <definedName name="NetIncome">#REF!</definedName>
    <definedName name="_xlnm.Print_Area" localSheetId="0">Agenda!$B$2:$R$77</definedName>
    <definedName name="Sales">#REF!</definedName>
  </definedNames>
  <calcPr calcId="124519"/>
</workbook>
</file>

<file path=xl/calcChain.xml><?xml version="1.0" encoding="utf-8"?>
<calcChain xmlns="http://schemas.openxmlformats.org/spreadsheetml/2006/main">
  <c r="N17" i="13"/>
  <c r="N16"/>
  <c r="N15"/>
  <c r="N10"/>
  <c r="N11" s="1"/>
  <c r="N12" s="1"/>
  <c r="N13" s="1"/>
  <c r="N9"/>
  <c r="M13"/>
  <c r="D13"/>
  <c r="E17" s="1"/>
  <c r="M12"/>
  <c r="M11"/>
  <c r="M10"/>
  <c r="M9"/>
  <c r="E16"/>
  <c r="E15"/>
  <c r="D17"/>
  <c r="D16"/>
  <c r="D15"/>
  <c r="H13"/>
  <c r="G13"/>
  <c r="F13"/>
  <c r="E13"/>
  <c r="E12"/>
  <c r="F12"/>
  <c r="G12"/>
  <c r="H12"/>
  <c r="I12"/>
  <c r="D12"/>
  <c r="H11"/>
  <c r="G11"/>
  <c r="F11"/>
  <c r="E11"/>
  <c r="D11"/>
  <c r="G9"/>
  <c r="F9"/>
  <c r="E9"/>
  <c r="D9"/>
  <c r="H9"/>
</calcChain>
</file>

<file path=xl/sharedStrings.xml><?xml version="1.0" encoding="utf-8"?>
<sst xmlns="http://schemas.openxmlformats.org/spreadsheetml/2006/main" count="189" uniqueCount="165">
  <si>
    <t>Use CTRL and mouse wheel to zoom in or out</t>
  </si>
  <si>
    <t>Get familiar with the toolbars</t>
  </si>
  <si>
    <t>Chapter 1:</t>
  </si>
  <si>
    <t>Right-click to do insert</t>
  </si>
  <si>
    <t>or HOME &gt; CELLS selection from the menu</t>
  </si>
  <si>
    <t>Note how the range is now named in the upper left  corner - left of the formula bar</t>
  </si>
  <si>
    <t>Use the AUTOFILL feature to help in data entry</t>
  </si>
  <si>
    <t>Can type numbers with formatting to give them appropriate appearance.</t>
  </si>
  <si>
    <t>Can set the entire worksheet to a format - like ACCOUNTING</t>
  </si>
  <si>
    <t>Can format after they are typed</t>
  </si>
  <si>
    <t>Can copy formats using the FORMAT PAINTER tool</t>
  </si>
  <si>
    <t>Format the headings - center across columns, add bold, change text size and color</t>
  </si>
  <si>
    <t>Add borders and shading to the year cells</t>
  </si>
  <si>
    <t>RULE #1: Numbers should be in formulas ONLY IF they are in a cell reference or they represent a true constant</t>
  </si>
  <si>
    <t>Compute the NET PROFIT MARGIN by creating a formula for 2008 and copying it across the other cells</t>
  </si>
  <si>
    <t>Name the Net Income range and use the names to create a formula for NET PROFIT MARGIN</t>
  </si>
  <si>
    <t>Define names for the SALES figures in the example spreadsheet - RC &gt; NAME A RANGE or highlight and type a name in the named cell box</t>
  </si>
  <si>
    <t>Note what happens if you MOVE a formula</t>
  </si>
  <si>
    <t>Geometric mean (more correct for growth rates) using =Geomean(Range)</t>
  </si>
  <si>
    <t>User-defined functions (Pg. 24-25) -- Ignore for now</t>
  </si>
  <si>
    <t>Complete the formatting for the worksheet</t>
  </si>
  <si>
    <t>Create a graph showing sales and net income over the 5-year period</t>
  </si>
  <si>
    <t>Experiment with different chart types</t>
  </si>
  <si>
    <t>Format the axes and labels appropriately</t>
  </si>
  <si>
    <t>Arithmetic mean using =Average (range)</t>
  </si>
  <si>
    <t>Embed the chart in the spreadsheet</t>
  </si>
  <si>
    <t>Copy the spreadsheet and chart to a Word document</t>
  </si>
  <si>
    <t>NOTE THE BEST PRACTICES LIST ON PAGE 35!!</t>
  </si>
  <si>
    <t>Straight paste - not linked back to spreadsheet -- can change the imported components in the document</t>
  </si>
  <si>
    <t>Paste Special (Paste drop-down on left of HOME toolbar)</t>
  </si>
  <si>
    <t>Linked - Changes in spreadsheet will be reflected in the Word document</t>
  </si>
  <si>
    <t>Double-clicking in the Word document will open the spreadsheet for editing</t>
  </si>
  <si>
    <t>Picture -- looks just like the spreadsheet but is not editable</t>
  </si>
  <si>
    <t>Excel Worksheet Object - Double-clicking in the Word document  will open a spreadsheet to do the editing</t>
  </si>
  <si>
    <t>Linked - Will edit the actual worksheet rather than a copy and changes in the worksheet will show in the document.</t>
  </si>
  <si>
    <t xml:space="preserve">Save the spreadsheet and chart to an HTML (web) file </t>
  </si>
  <si>
    <t xml:space="preserve">Can open the web page directly in Excel to edit/change the file and resave it. </t>
  </si>
  <si>
    <t>Do all four of the chapter problems.</t>
  </si>
  <si>
    <t>Import data from the web</t>
  </si>
  <si>
    <t xml:space="preserve">Get an income statement from http://finance.yahoo.com  </t>
  </si>
  <si>
    <t>Before there were computers there were spreadsheets on paper</t>
  </si>
  <si>
    <t>History of Spreadsheet Software</t>
  </si>
  <si>
    <t>Very important tool for forecasting and preparing financial statements</t>
  </si>
  <si>
    <t>−</t>
  </si>
  <si>
    <t>Changing entries and doing what-if analysis were very time-intensive</t>
  </si>
  <si>
    <t>Computations had to be done by hand or with a calculator and then entered</t>
  </si>
  <si>
    <t>VisiCalc (1979)</t>
  </si>
  <si>
    <t>Appleworks (1984), and Microsoft Excel (1985 for Mac, 1987 for Windows)</t>
  </si>
  <si>
    <t>First "Killer App" - Made Dan Bricklin very rich</t>
  </si>
  <si>
    <t>Clones soon appeared - Supercalc (1980), Microsoft Multiplan (1982), Lotus 123 (1983)</t>
  </si>
  <si>
    <t>Lotus 123 (1983)</t>
  </si>
  <si>
    <t>First spreadsheet program for DOS systems - the first real PCs for business</t>
  </si>
  <si>
    <t>Became the de-facto standard for business spreadsheets</t>
  </si>
  <si>
    <t>Drove the PC revolution by making them essential to businesses</t>
  </si>
  <si>
    <t>Borland Quattro (1984)</t>
  </si>
  <si>
    <t>Stole the show from VisiCalc the first year it was released</t>
  </si>
  <si>
    <t>Cheap clone of Lotus with as much or more functionality</t>
  </si>
  <si>
    <t>Got sued by Lotus and eventually discontinued Quattro</t>
  </si>
  <si>
    <t>Microsoft Excel (1987 for PCs)</t>
  </si>
  <si>
    <t xml:space="preserve">Did not take a hold for years because it ran on Windows only and </t>
  </si>
  <si>
    <t>early Windows versions were junk and not used much in businesses</t>
  </si>
  <si>
    <t>Was accepted much earlier for Apples because that OS was much better</t>
  </si>
  <si>
    <t>This gave it a foothold in the market</t>
  </si>
  <si>
    <t xml:space="preserve">Better versions of Windows in the early 90s and the combination of </t>
  </si>
  <si>
    <t xml:space="preserve">  </t>
  </si>
  <si>
    <t>Excel with Word is the Office suite brought wider adoption</t>
  </si>
  <si>
    <t>By the mid-90s Excel was the business standard and Lotus was in decline</t>
  </si>
  <si>
    <t xml:space="preserve">Still the business standard today but under attack from online and </t>
  </si>
  <si>
    <t>open-source competitors</t>
  </si>
  <si>
    <t>Free and Online Competitors to Excel</t>
  </si>
  <si>
    <t>OpenOffice Calc</t>
  </si>
  <si>
    <t>GNOME Office / Gnumeric - Welcome to Gnumeric!</t>
  </si>
  <si>
    <t>http://www.openoffice.org/</t>
  </si>
  <si>
    <t>Has a HUGE collection of user-created functions</t>
  </si>
  <si>
    <t>GNOME Office / Gnumeric - Functions</t>
  </si>
  <si>
    <t>Gets updates and fixes very often (due to open source)</t>
  </si>
  <si>
    <t>Gnumeric (part of the GNOME project) - Linux or UNIX</t>
  </si>
  <si>
    <t>Google Docs</t>
  </si>
  <si>
    <t>http://docs.google.com</t>
  </si>
  <si>
    <t>Free, powerful, computer-independent, OS independent</t>
  </si>
  <si>
    <t>with Excel, powerful functions including the ability to</t>
  </si>
  <si>
    <t xml:space="preserve">link to financial data on Google. </t>
  </si>
  <si>
    <t xml:space="preserve">=GoogleFinance(symbol,attribute) </t>
  </si>
  <si>
    <t>shareable, files saved online or on your computer, compatible</t>
  </si>
  <si>
    <t>Some others, more on the way</t>
  </si>
  <si>
    <t>History of Spreadsheets (Click on HISTORY tab below)</t>
  </si>
  <si>
    <t xml:space="preserve">Zoho Sheet (part of a large suite of online apps)  </t>
  </si>
  <si>
    <t>http://www.zoho.com</t>
  </si>
  <si>
    <t>Try out UNDO and REDO functions (Can also use CTRL-Z for undo)</t>
  </si>
  <si>
    <t>Format NET PROFIT MARGIN as percent</t>
  </si>
  <si>
    <t>Insert 1 row at the top and one column on the left to begin appropriate formatting</t>
  </si>
  <si>
    <t>Finding errors was very difficult -- creating errors was very easy</t>
  </si>
  <si>
    <t>Not much to run it on to begin with, but sparked the demand for this important tool</t>
  </si>
  <si>
    <t>in businesses - and sparked the desktop PC revolution in businesses.</t>
  </si>
  <si>
    <t>First electronic spreadsheet - before PCs as we know them</t>
  </si>
  <si>
    <t>IBM PC on Wikipedia</t>
  </si>
  <si>
    <t xml:space="preserve">IBM PC was first introduced August 1981. </t>
  </si>
  <si>
    <t xml:space="preserve">Can download the original program at </t>
  </si>
  <si>
    <t>VisiCalc Executable for the IBM PC</t>
  </si>
  <si>
    <t>Save your work often! Stuff happens…</t>
  </si>
  <si>
    <t>Set up the Microsoft example by typing in the information shown in Exhibit 1-1 Pg 11</t>
  </si>
  <si>
    <t>or CTRL and the + key on the number pad</t>
  </si>
  <si>
    <t xml:space="preserve">Note the differences in how underline works, now much padding is in cells, etc. </t>
  </si>
  <si>
    <t>Enter NET INCOME from TABLE 1-2 Pg. 15</t>
  </si>
  <si>
    <t>Note the importance of absolute and relative cell references when copying formulas</t>
  </si>
  <si>
    <t>and by using the help system.</t>
  </si>
  <si>
    <t>Put the chart on its own tabbed page</t>
  </si>
  <si>
    <t>Set the print range and print options for the spreadsheet</t>
  </si>
  <si>
    <t>Use the CELL REFERENCES worksheet to experiment with relative and absolute references.</t>
  </si>
  <si>
    <t>Note how you can get information about functions - while typing the function, by clicking on the Fx button,</t>
  </si>
  <si>
    <t>Create a formula that references a cell on another tabbed page in the same workbook.</t>
  </si>
  <si>
    <t>Create a formula that references a cell in a different workbook.</t>
  </si>
  <si>
    <t>Get familiar with the layout</t>
  </si>
  <si>
    <t>Rows, columns, and sheets</t>
  </si>
  <si>
    <t>Can name sheets</t>
  </si>
  <si>
    <t>Can resize almost everything</t>
  </si>
  <si>
    <t>Can merge cells</t>
  </si>
  <si>
    <t>What is a model? See the links to two completed models on our website.</t>
  </si>
  <si>
    <t>Microsoft Corporation Sales</t>
  </si>
  <si>
    <t>(Millions of Dollars)</t>
  </si>
  <si>
    <t>Sales</t>
  </si>
  <si>
    <t>Net Income</t>
  </si>
  <si>
    <t>2003 to 2008</t>
  </si>
  <si>
    <t>Compute the annual growth rate of sales and net income.</t>
  </si>
  <si>
    <t>Compute the average annual growth rate of sales and net income using a function.</t>
  </si>
  <si>
    <t>Percent Change in Sales</t>
  </si>
  <si>
    <t>Percent Change in Net Income</t>
  </si>
  <si>
    <t>Net Profit Margin</t>
  </si>
  <si>
    <t>Percent Change in Net Profit Margin</t>
  </si>
  <si>
    <t>Average Annual Change in Sales</t>
  </si>
  <si>
    <t>Average Annual Change in Net Income</t>
  </si>
  <si>
    <t>Arithmetic</t>
  </si>
  <si>
    <t>Geometric</t>
  </si>
  <si>
    <t>Cat1</t>
  </si>
  <si>
    <t>Cat2</t>
  </si>
  <si>
    <t>Cat3</t>
  </si>
  <si>
    <t>Cat4</t>
  </si>
  <si>
    <t>Cat5</t>
  </si>
  <si>
    <t>Dog1</t>
  </si>
  <si>
    <t>Dog2</t>
  </si>
  <si>
    <t>Dog3</t>
  </si>
  <si>
    <t>Dog4</t>
  </si>
  <si>
    <t>Dog5</t>
  </si>
  <si>
    <t>Bird1</t>
  </si>
  <si>
    <t>Bird2</t>
  </si>
  <si>
    <t>Bird3</t>
  </si>
  <si>
    <t>Bird4</t>
  </si>
  <si>
    <t>Bird5</t>
  </si>
  <si>
    <t>Fish1</t>
  </si>
  <si>
    <t>Fish2</t>
  </si>
  <si>
    <t>Fish3</t>
  </si>
  <si>
    <t>Fish4</t>
  </si>
  <si>
    <t>Fish5</t>
  </si>
  <si>
    <t>Bug1</t>
  </si>
  <si>
    <t>Bug2</t>
  </si>
  <si>
    <t>Bug3</t>
  </si>
  <si>
    <t>Bug4</t>
  </si>
  <si>
    <t>Bug5</t>
  </si>
  <si>
    <t>Use the Word Example File to bring formatted text from Word into Excel</t>
  </si>
  <si>
    <t>Also works with Powerpoint and many non-Microsoft programs</t>
  </si>
  <si>
    <t>See the dropdown box that appears after the copy for some options.</t>
  </si>
  <si>
    <t>Average Annual Change in Net Profit Margin</t>
  </si>
  <si>
    <t>Formula</t>
  </si>
  <si>
    <t>=rate function</t>
  </si>
  <si>
    <t>=geomean function</t>
  </si>
</sst>
</file>

<file path=xl/styles.xml><?xml version="1.0" encoding="utf-8"?>
<styleSheet xmlns="http://schemas.openxmlformats.org/spreadsheetml/2006/main">
  <numFmts count="3">
    <numFmt numFmtId="41" formatCode="_(* #,##0_);_(* \(#,##0\);_(* &quot;-&quot;_);_(@_)"/>
    <numFmt numFmtId="44" formatCode="_(&quot;$&quot;* #,##0.00_);_(&quot;$&quot;* \(#,##0.00\);_(&quot;$&quot;* &quot;-&quot;??_);_(@_)"/>
    <numFmt numFmtId="164" formatCode="#,##0\ ;\(#,##0.0\)"/>
  </numFmts>
  <fonts count="21">
    <font>
      <sz val="11"/>
      <name val="Times New Roman"/>
    </font>
    <font>
      <sz val="11"/>
      <name val="Times New Roman"/>
      <family val="1"/>
    </font>
    <font>
      <sz val="10"/>
      <name val="Helv"/>
    </font>
    <font>
      <b/>
      <sz val="11"/>
      <color rgb="FFFF0000"/>
      <name val="Times New Roman"/>
      <family val="1"/>
    </font>
    <font>
      <b/>
      <i/>
      <sz val="12"/>
      <color rgb="FFFF0000"/>
      <name val="Times New Roman"/>
      <family val="1"/>
    </font>
    <font>
      <b/>
      <sz val="16"/>
      <name val="Times New Roman"/>
      <family val="1"/>
    </font>
    <font>
      <sz val="20"/>
      <name val="Times New Roman"/>
      <family val="1"/>
    </font>
    <font>
      <b/>
      <sz val="20"/>
      <name val="Times New Roman"/>
      <family val="1"/>
    </font>
    <font>
      <sz val="20"/>
      <name val="Calibri"/>
      <family val="2"/>
    </font>
    <font>
      <b/>
      <sz val="22"/>
      <color theme="4" tint="-0.499984740745262"/>
      <name val="Times New Roman"/>
      <family val="1"/>
    </font>
    <font>
      <u/>
      <sz val="11"/>
      <color theme="10"/>
      <name val="Times New Roman"/>
      <family val="1"/>
    </font>
    <font>
      <u/>
      <sz val="16"/>
      <color theme="10"/>
      <name val="Times New Roman"/>
      <family val="1"/>
    </font>
    <font>
      <u/>
      <sz val="18"/>
      <color theme="10"/>
      <name val="Times New Roman"/>
      <family val="1"/>
    </font>
    <font>
      <u/>
      <sz val="14"/>
      <color theme="10"/>
      <name val="Times New Roman"/>
      <family val="1"/>
    </font>
    <font>
      <sz val="14"/>
      <name val="Times New Roman"/>
      <family val="1"/>
    </font>
    <font>
      <sz val="11"/>
      <color theme="0"/>
      <name val="Times New Roman"/>
      <family val="1"/>
    </font>
    <font>
      <b/>
      <sz val="18"/>
      <color theme="0"/>
      <name val="Calibri"/>
      <family val="2"/>
      <scheme val="minor"/>
    </font>
    <font>
      <b/>
      <sz val="11"/>
      <name val="Times New Roman"/>
      <family val="1"/>
    </font>
    <font>
      <sz val="11"/>
      <color theme="1"/>
      <name val="Times New Roman"/>
      <family val="1"/>
    </font>
    <font>
      <b/>
      <sz val="14"/>
      <color theme="1"/>
      <name val="Calibri"/>
      <family val="2"/>
      <scheme val="minor"/>
    </font>
    <font>
      <sz val="11"/>
      <name val="Times New Roman"/>
    </font>
  </fonts>
  <fills count="4">
    <fill>
      <patternFill patternType="none"/>
    </fill>
    <fill>
      <patternFill patternType="gray125"/>
    </fill>
    <fill>
      <patternFill patternType="solid">
        <fgColor rgb="FF070A83"/>
        <bgColor indexed="64"/>
      </patternFill>
    </fill>
    <fill>
      <patternFill patternType="solid">
        <fgColor theme="1" tint="0.499984740745262"/>
        <bgColor indexed="64"/>
      </patternFill>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164" fontId="2" fillId="0" borderId="1"/>
    <xf numFmtId="0" fontId="10" fillId="0" borderId="0" applyNumberFormat="0" applyFill="0" applyBorder="0" applyAlignment="0" applyProtection="0">
      <alignment vertical="top"/>
      <protection locked="0"/>
    </xf>
    <xf numFmtId="44" fontId="20" fillId="0" borderId="0" applyFont="0" applyFill="0" applyBorder="0" applyAlignment="0" applyProtection="0"/>
    <xf numFmtId="9" fontId="20" fillId="0" borderId="0" applyFont="0" applyFill="0" applyBorder="0" applyAlignment="0" applyProtection="0"/>
  </cellStyleXfs>
  <cellXfs count="59">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9" fillId="0" borderId="0" xfId="0" applyFont="1"/>
    <xf numFmtId="0" fontId="6" fillId="0" borderId="0" xfId="0" quotePrefix="1" applyFont="1"/>
    <xf numFmtId="0" fontId="11" fillId="0" borderId="0" xfId="2" applyFont="1" applyAlignment="1" applyProtection="1"/>
    <xf numFmtId="0" fontId="0" fillId="0" borderId="2" xfId="0" applyBorder="1"/>
    <xf numFmtId="0" fontId="13" fillId="0" borderId="0" xfId="2" applyFont="1" applyAlignment="1" applyProtection="1"/>
    <xf numFmtId="0" fontId="0" fillId="0" borderId="0" xfId="0" applyBorder="1"/>
    <xf numFmtId="41" fontId="0" fillId="0" borderId="0" xfId="0" applyNumberFormat="1"/>
    <xf numFmtId="41" fontId="14" fillId="0" borderId="0" xfId="0" applyNumberFormat="1" applyFont="1"/>
    <xf numFmtId="41" fontId="15" fillId="2" borderId="3" xfId="0" applyNumberFormat="1" applyFont="1" applyFill="1" applyBorder="1"/>
    <xf numFmtId="41" fontId="15" fillId="2" borderId="4" xfId="0" applyNumberFormat="1" applyFont="1" applyFill="1" applyBorder="1"/>
    <xf numFmtId="41" fontId="15" fillId="2" borderId="5" xfId="0" applyNumberFormat="1" applyFont="1" applyFill="1" applyBorder="1"/>
    <xf numFmtId="41" fontId="16" fillId="2" borderId="8" xfId="0" applyNumberFormat="1" applyFont="1" applyFill="1" applyBorder="1" applyAlignment="1">
      <alignment horizontal="center"/>
    </xf>
    <xf numFmtId="41" fontId="16" fillId="2" borderId="9" xfId="0" applyNumberFormat="1" applyFont="1" applyFill="1" applyBorder="1" applyAlignment="1">
      <alignment horizontal="center"/>
    </xf>
    <xf numFmtId="41" fontId="16" fillId="2" borderId="10" xfId="0" applyNumberFormat="1" applyFont="1" applyFill="1" applyBorder="1" applyAlignment="1">
      <alignment horizontal="center"/>
    </xf>
    <xf numFmtId="41" fontId="0" fillId="0" borderId="11" xfId="0" applyNumberFormat="1" applyBorder="1"/>
    <xf numFmtId="0" fontId="17" fillId="0" borderId="11" xfId="0" applyNumberFormat="1" applyFont="1" applyBorder="1" applyAlignment="1">
      <alignment horizontal="center" vertical="center"/>
    </xf>
    <xf numFmtId="41" fontId="0" fillId="0" borderId="12" xfId="0" applyNumberFormat="1" applyBorder="1"/>
    <xf numFmtId="41" fontId="0" fillId="0" borderId="13" xfId="0" applyNumberFormat="1" applyBorder="1"/>
    <xf numFmtId="41" fontId="0" fillId="0" borderId="6" xfId="0" applyNumberFormat="1" applyBorder="1"/>
    <xf numFmtId="41" fontId="0" fillId="0" borderId="0" xfId="0" applyNumberFormat="1" applyBorder="1"/>
    <xf numFmtId="41" fontId="0" fillId="0" borderId="7" xfId="0" applyNumberFormat="1" applyBorder="1"/>
    <xf numFmtId="41" fontId="0" fillId="0" borderId="8" xfId="0" applyNumberFormat="1" applyBorder="1"/>
    <xf numFmtId="41" fontId="0" fillId="0" borderId="9" xfId="0" applyNumberFormat="1" applyBorder="1"/>
    <xf numFmtId="41" fontId="0" fillId="0" borderId="10" xfId="0" applyNumberFormat="1" applyBorder="1"/>
    <xf numFmtId="41" fontId="17" fillId="0" borderId="0" xfId="0" applyNumberFormat="1" applyFont="1" applyBorder="1"/>
    <xf numFmtId="41" fontId="17" fillId="0" borderId="9" xfId="0" applyNumberFormat="1" applyFont="1" applyBorder="1"/>
    <xf numFmtId="41" fontId="17" fillId="0" borderId="11" xfId="0" applyNumberFormat="1" applyFont="1" applyBorder="1"/>
    <xf numFmtId="41" fontId="17" fillId="0" borderId="11" xfId="0" applyNumberFormat="1" applyFont="1" applyBorder="1" applyAlignment="1">
      <alignment horizontal="center" vertical="center"/>
    </xf>
    <xf numFmtId="41" fontId="18" fillId="3" borderId="0" xfId="0" applyNumberFormat="1" applyFont="1" applyFill="1" applyBorder="1"/>
    <xf numFmtId="41" fontId="18" fillId="3" borderId="7" xfId="0" applyNumberFormat="1" applyFont="1" applyFill="1" applyBorder="1"/>
    <xf numFmtId="41" fontId="18" fillId="3" borderId="9" xfId="0" applyNumberFormat="1" applyFont="1" applyFill="1" applyBorder="1"/>
    <xf numFmtId="41" fontId="18" fillId="3" borderId="10" xfId="0" applyNumberFormat="1" applyFont="1" applyFill="1" applyBorder="1"/>
    <xf numFmtId="0" fontId="19" fillId="0" borderId="0" xfId="0" applyFont="1" applyAlignment="1">
      <alignment horizontal="center"/>
    </xf>
    <xf numFmtId="41" fontId="18" fillId="3" borderId="3" xfId="0" applyNumberFormat="1" applyFont="1" applyFill="1" applyBorder="1"/>
    <xf numFmtId="41" fontId="18" fillId="3" borderId="4" xfId="0" applyNumberFormat="1" applyFont="1" applyFill="1" applyBorder="1"/>
    <xf numFmtId="41" fontId="18" fillId="3" borderId="5" xfId="0" applyNumberFormat="1" applyFont="1" applyFill="1" applyBorder="1"/>
    <xf numFmtId="41" fontId="18" fillId="3" borderId="6" xfId="0" applyNumberFormat="1" applyFont="1" applyFill="1" applyBorder="1"/>
    <xf numFmtId="41" fontId="18" fillId="3" borderId="8" xfId="0" applyNumberFormat="1" applyFont="1" applyFill="1" applyBorder="1"/>
    <xf numFmtId="0" fontId="11" fillId="0" borderId="0" xfId="2" applyFont="1" applyAlignment="1" applyProtection="1">
      <alignment horizontal="center"/>
    </xf>
    <xf numFmtId="0" fontId="12" fillId="0" borderId="0" xfId="2" applyFont="1" applyAlignment="1" applyProtection="1"/>
    <xf numFmtId="0" fontId="11" fillId="0" borderId="0" xfId="2" applyFont="1" applyAlignment="1" applyProtection="1"/>
    <xf numFmtId="41" fontId="16" fillId="2" borderId="6" xfId="0" applyNumberFormat="1" applyFont="1" applyFill="1" applyBorder="1" applyAlignment="1">
      <alignment horizontal="center"/>
    </xf>
    <xf numFmtId="41" fontId="16" fillId="2" borderId="0" xfId="0" applyNumberFormat="1" applyFont="1" applyFill="1" applyBorder="1" applyAlignment="1">
      <alignment horizontal="center"/>
    </xf>
    <xf numFmtId="41" fontId="16" fillId="2" borderId="7" xfId="0" applyNumberFormat="1" applyFont="1" applyFill="1" applyBorder="1" applyAlignment="1">
      <alignment horizontal="center"/>
    </xf>
    <xf numFmtId="10" fontId="0" fillId="0" borderId="0" xfId="4" applyNumberFormat="1" applyFont="1" applyBorder="1"/>
    <xf numFmtId="41" fontId="17" fillId="0" borderId="13" xfId="0" applyNumberFormat="1" applyFont="1" applyBorder="1" applyAlignment="1">
      <alignment horizontal="center" vertical="center"/>
    </xf>
    <xf numFmtId="10" fontId="0" fillId="0" borderId="7" xfId="4" applyNumberFormat="1" applyFont="1" applyBorder="1"/>
    <xf numFmtId="44" fontId="0" fillId="0" borderId="0" xfId="3" applyFont="1"/>
    <xf numFmtId="10" fontId="0" fillId="0" borderId="0" xfId="4" applyNumberFormat="1" applyFont="1"/>
    <xf numFmtId="41" fontId="0" fillId="0" borderId="0" xfId="0" quotePrefix="1" applyNumberFormat="1"/>
    <xf numFmtId="10" fontId="0" fillId="0" borderId="0" xfId="0" applyNumberFormat="1" applyAlignment="1">
      <alignment horizontal="center"/>
    </xf>
  </cellXfs>
  <cellStyles count="5">
    <cellStyle name="comma (0)" xfId="1"/>
    <cellStyle name="Currency" xfId="3" builtinId="4"/>
    <cellStyle name="Hyperlink" xfId="2" builtinId="8"/>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70A83"/>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39</xdr:row>
      <xdr:rowOff>0</xdr:rowOff>
    </xdr:from>
    <xdr:to>
      <xdr:col>14</xdr:col>
      <xdr:colOff>428624</xdr:colOff>
      <xdr:row>41</xdr:row>
      <xdr:rowOff>174626</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904875" y="5524500"/>
          <a:ext cx="6134099" cy="561975"/>
        </a:xfrm>
        <a:prstGeom prst="rect">
          <a:avLst/>
        </a:prstGeom>
        <a:noFill/>
      </xdr:spPr>
    </xdr:pic>
    <xdr:clientData/>
  </xdr:twoCellAnchor>
  <xdr:twoCellAnchor editAs="oneCell">
    <xdr:from>
      <xdr:col>7</xdr:col>
      <xdr:colOff>313837</xdr:colOff>
      <xdr:row>40</xdr:row>
      <xdr:rowOff>105019</xdr:rowOff>
    </xdr:from>
    <xdr:to>
      <xdr:col>17</xdr:col>
      <xdr:colOff>170962</xdr:colOff>
      <xdr:row>44</xdr:row>
      <xdr:rowOff>5372</xdr:rowOff>
    </xdr:to>
    <xdr:pic>
      <xdr:nvPicPr>
        <xdr:cNvPr id="1027" name="Picture 3"/>
        <xdr:cNvPicPr>
          <a:picLocks noChangeAspect="1" noChangeArrowheads="1"/>
        </xdr:cNvPicPr>
      </xdr:nvPicPr>
      <xdr:blipFill>
        <a:blip xmlns:r="http://schemas.openxmlformats.org/officeDocument/2006/relationships" r:embed="rId2"/>
        <a:srcRect/>
        <a:stretch>
          <a:fillRect/>
        </a:stretch>
      </xdr:blipFill>
      <xdr:spPr bwMode="auto">
        <a:xfrm>
          <a:off x="2844068" y="7505211"/>
          <a:ext cx="5962894" cy="60373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180975</xdr:colOff>
      <xdr:row>19</xdr:row>
      <xdr:rowOff>209550</xdr:rowOff>
    </xdr:from>
    <xdr:to>
      <xdr:col>13</xdr:col>
      <xdr:colOff>28575</xdr:colOff>
      <xdr:row>30</xdr:row>
      <xdr:rowOff>200025</xdr:rowOff>
    </xdr:to>
    <xdr:pic>
      <xdr:nvPicPr>
        <xdr:cNvPr id="2050" name="Picture 2"/>
        <xdr:cNvPicPr>
          <a:picLocks noChangeAspect="1" noChangeArrowheads="1"/>
        </xdr:cNvPicPr>
      </xdr:nvPicPr>
      <xdr:blipFill>
        <a:blip xmlns:r="http://schemas.openxmlformats.org/officeDocument/2006/relationships" r:embed="rId1"/>
        <a:srcRect/>
        <a:stretch>
          <a:fillRect/>
        </a:stretch>
      </xdr:blipFill>
      <xdr:spPr bwMode="auto">
        <a:xfrm>
          <a:off x="1895475" y="5562600"/>
          <a:ext cx="5334000" cy="3657600"/>
        </a:xfrm>
        <a:prstGeom prst="rect">
          <a:avLst/>
        </a:prstGeom>
        <a:noFill/>
        <a:ln w="1">
          <a:noFill/>
          <a:miter lim="800000"/>
          <a:headEnd/>
          <a:tailEnd type="none" w="med" len="med"/>
        </a:ln>
        <a:effectLst/>
      </xdr:spPr>
    </xdr:pic>
    <xdr:clientData/>
  </xdr:twoCellAnchor>
  <xdr:twoCellAnchor editAs="oneCell">
    <xdr:from>
      <xdr:col>4</xdr:col>
      <xdr:colOff>66675</xdr:colOff>
      <xdr:row>37</xdr:row>
      <xdr:rowOff>200025</xdr:rowOff>
    </xdr:from>
    <xdr:to>
      <xdr:col>14</xdr:col>
      <xdr:colOff>85725</xdr:colOff>
      <xdr:row>51</xdr:row>
      <xdr:rowOff>123825</xdr:rowOff>
    </xdr:to>
    <xdr:pic>
      <xdr:nvPicPr>
        <xdr:cNvPr id="2052" name="Picture 4"/>
        <xdr:cNvPicPr>
          <a:picLocks noChangeAspect="1" noChangeArrowheads="1"/>
        </xdr:cNvPicPr>
      </xdr:nvPicPr>
      <xdr:blipFill>
        <a:blip xmlns:r="http://schemas.openxmlformats.org/officeDocument/2006/relationships" r:embed="rId2"/>
        <a:srcRect/>
        <a:stretch>
          <a:fillRect/>
        </a:stretch>
      </xdr:blipFill>
      <xdr:spPr bwMode="auto">
        <a:xfrm>
          <a:off x="1781175" y="11553825"/>
          <a:ext cx="6115050" cy="45910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4</xdr:row>
      <xdr:rowOff>63500</xdr:rowOff>
    </xdr:from>
    <xdr:to>
      <xdr:col>14</xdr:col>
      <xdr:colOff>69850</xdr:colOff>
      <xdr:row>6</xdr:row>
      <xdr:rowOff>336550</xdr:rowOff>
    </xdr:to>
    <xdr:sp macro="" textlink="">
      <xdr:nvSpPr>
        <xdr:cNvPr id="2" name="Rounded Rectangle 1"/>
        <xdr:cNvSpPr/>
      </xdr:nvSpPr>
      <xdr:spPr bwMode="auto">
        <a:xfrm>
          <a:off x="8559800" y="1162050"/>
          <a:ext cx="2152650" cy="711200"/>
        </a:xfrm>
        <a:prstGeom prst="roundRect">
          <a:avLst/>
        </a:prstGeom>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path path="circle">
            <a:fillToRect l="100000" t="100000"/>
          </a:path>
          <a:tileRect r="-100000" b="-100000"/>
        </a:gra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Geometric</a:t>
          </a:r>
          <a:r>
            <a:rPr lang="en-US" sz="1100" baseline="0"/>
            <a:t> Mean Calculations</a:t>
          </a:r>
          <a:endParaRPr lang="en-US" sz="1100"/>
        </a:p>
      </xdr:txBody>
    </xdr:sp>
    <xdr:clientData/>
  </xdr:twoCellAnchor>
  <xdr:twoCellAnchor>
    <xdr:from>
      <xdr:col>8</xdr:col>
      <xdr:colOff>12700</xdr:colOff>
      <xdr:row>19</xdr:row>
      <xdr:rowOff>44450</xdr:rowOff>
    </xdr:from>
    <xdr:to>
      <xdr:col>11</xdr:col>
      <xdr:colOff>387350</xdr:colOff>
      <xdr:row>23</xdr:row>
      <xdr:rowOff>0</xdr:rowOff>
    </xdr:to>
    <xdr:sp macro="" textlink="">
      <xdr:nvSpPr>
        <xdr:cNvPr id="3" name="TextBox 2"/>
        <xdr:cNvSpPr txBox="1"/>
      </xdr:nvSpPr>
      <xdr:spPr>
        <a:xfrm>
          <a:off x="7410450" y="4330700"/>
          <a:ext cx="146050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Note how to make a formula or number into text</a:t>
          </a:r>
        </a:p>
        <a:p>
          <a:endParaRPr lang="en-US" sz="1100"/>
        </a:p>
      </xdr:txBody>
    </xdr:sp>
    <xdr:clientData/>
  </xdr:twoCellAnchor>
  <xdr:twoCellAnchor>
    <xdr:from>
      <xdr:col>10</xdr:col>
      <xdr:colOff>57150</xdr:colOff>
      <xdr:row>17</xdr:row>
      <xdr:rowOff>25400</xdr:rowOff>
    </xdr:from>
    <xdr:to>
      <xdr:col>11</xdr:col>
      <xdr:colOff>95250</xdr:colOff>
      <xdr:row>19</xdr:row>
      <xdr:rowOff>50800</xdr:rowOff>
    </xdr:to>
    <xdr:cxnSp macro="">
      <xdr:nvCxnSpPr>
        <xdr:cNvPr id="5" name="Straight Arrow Connector 4"/>
        <xdr:cNvCxnSpPr/>
      </xdr:nvCxnSpPr>
      <xdr:spPr bwMode="auto">
        <a:xfrm rot="5400000" flipH="1" flipV="1">
          <a:off x="8299450" y="4057650"/>
          <a:ext cx="317500" cy="24130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12</xdr:col>
      <xdr:colOff>800100</xdr:colOff>
      <xdr:row>18</xdr:row>
      <xdr:rowOff>171450</xdr:rowOff>
    </xdr:from>
    <xdr:to>
      <xdr:col>14</xdr:col>
      <xdr:colOff>495300</xdr:colOff>
      <xdr:row>21</xdr:row>
      <xdr:rowOff>165100</xdr:rowOff>
    </xdr:to>
    <xdr:sp macro="" textlink="">
      <xdr:nvSpPr>
        <xdr:cNvPr id="7" name="TextBox 6"/>
        <xdr:cNvSpPr txBox="1"/>
      </xdr:nvSpPr>
      <xdr:spPr>
        <a:xfrm>
          <a:off x="9893300" y="4229100"/>
          <a:ext cx="1244600" cy="57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GEOMEAN function fails, but it shouldn't</a:t>
          </a:r>
        </a:p>
      </xdr:txBody>
    </xdr:sp>
    <xdr:clientData/>
  </xdr:twoCellAnchor>
  <xdr:twoCellAnchor>
    <xdr:from>
      <xdr:col>13</xdr:col>
      <xdr:colOff>298450</xdr:colOff>
      <xdr:row>17</xdr:row>
      <xdr:rowOff>6350</xdr:rowOff>
    </xdr:from>
    <xdr:to>
      <xdr:col>13</xdr:col>
      <xdr:colOff>304800</xdr:colOff>
      <xdr:row>18</xdr:row>
      <xdr:rowOff>165100</xdr:rowOff>
    </xdr:to>
    <xdr:cxnSp macro="">
      <xdr:nvCxnSpPr>
        <xdr:cNvPr id="9" name="Straight Arrow Connector 8"/>
        <xdr:cNvCxnSpPr/>
      </xdr:nvCxnSpPr>
      <xdr:spPr bwMode="auto">
        <a:xfrm rot="5400000" flipH="1" flipV="1">
          <a:off x="10223500" y="4108450"/>
          <a:ext cx="222250" cy="635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495300</xdr:colOff>
      <xdr:row>2</xdr:row>
      <xdr:rowOff>196850</xdr:rowOff>
    </xdr:from>
    <xdr:to>
      <xdr:col>11</xdr:col>
      <xdr:colOff>463550</xdr:colOff>
      <xdr:row>17</xdr:row>
      <xdr:rowOff>127000</xdr:rowOff>
    </xdr:to>
    <xdr:sp macro="" textlink="">
      <xdr:nvSpPr>
        <xdr:cNvPr id="2" name="TextBox 1"/>
        <xdr:cNvSpPr txBox="1"/>
      </xdr:nvSpPr>
      <xdr:spPr>
        <a:xfrm>
          <a:off x="4152900" y="552450"/>
          <a:ext cx="3016250" cy="2882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RELATIVE</a:t>
          </a:r>
          <a:r>
            <a:rPr lang="en-US" sz="1100" baseline="0"/>
            <a:t> cell references in formulas are POSITIONAL MAPS that point to the POSITION of other cells RELATIVE to the position of the formula. When the formula is COPIED to another location the CELL REFERENCE will change but the POSITIONAL MAP will stay the same.</a:t>
          </a:r>
        </a:p>
        <a:p>
          <a:endParaRPr lang="en-US" sz="1100" baseline="0"/>
        </a:p>
        <a:p>
          <a:r>
            <a:rPr lang="en-US" sz="1100" baseline="0"/>
            <a:t>An ABSOLUTE cell reference refers to a specific cell and will not change when the formula is copied somewhere else. Use the F4 key to toggle the dollar signs that denote absolute references.</a:t>
          </a:r>
        </a:p>
        <a:p>
          <a:endParaRPr lang="en-US" sz="1100" baseline="0"/>
        </a:p>
        <a:p>
          <a:r>
            <a:rPr lang="en-US" sz="1100" baseline="0"/>
            <a:t>References to NAMED CELLS are always ABSOLUTE. </a:t>
          </a:r>
        </a:p>
        <a:p>
          <a:endParaRPr lang="en-US" sz="1100" baseline="0"/>
        </a:p>
        <a:p>
          <a:r>
            <a:rPr lang="en-US" sz="1100" baseline="0"/>
            <a:t>MOVING  a cell does not change the formula in it.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projects.gnome.org/gnumeric/functions.shtml" TargetMode="External"/><Relationship Id="rId7" Type="http://schemas.openxmlformats.org/officeDocument/2006/relationships/hyperlink" Target="http://www.bricklin.com/history/vcexecutable.htm" TargetMode="External"/><Relationship Id="rId2" Type="http://schemas.openxmlformats.org/officeDocument/2006/relationships/hyperlink" Target="http://projects.gnome.org/gnumeric/" TargetMode="External"/><Relationship Id="rId1" Type="http://schemas.openxmlformats.org/officeDocument/2006/relationships/hyperlink" Target="http://www.openoffice.org/" TargetMode="External"/><Relationship Id="rId6" Type="http://schemas.openxmlformats.org/officeDocument/2006/relationships/hyperlink" Target="http://en.wikipedia.org/wiki/IBM_PC" TargetMode="External"/><Relationship Id="rId5" Type="http://schemas.openxmlformats.org/officeDocument/2006/relationships/hyperlink" Target="http://www.zoho.com/" TargetMode="External"/><Relationship Id="rId4" Type="http://schemas.openxmlformats.org/officeDocument/2006/relationships/hyperlink" Target="http://docs.google.com/"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sheetPr>
    <pageSetUpPr fitToPage="1"/>
  </sheetPr>
  <dimension ref="B2:G77"/>
  <sheetViews>
    <sheetView tabSelected="1" zoomScale="130" zoomScaleNormal="130" workbookViewId="0">
      <selection activeCell="H10" sqref="H10"/>
    </sheetView>
  </sheetViews>
  <sheetFormatPr defaultRowHeight="14"/>
  <cols>
    <col min="1" max="1" width="2.54296875" customWidth="1"/>
    <col min="2" max="2" width="3.54296875" customWidth="1"/>
    <col min="3" max="3" width="1.81640625" customWidth="1"/>
    <col min="4" max="4" width="4.81640625" customWidth="1"/>
    <col min="5" max="5" width="6" customWidth="1"/>
  </cols>
  <sheetData>
    <row r="2" spans="2:5" ht="20">
      <c r="D2" s="4" t="s">
        <v>2</v>
      </c>
    </row>
    <row r="3" spans="2:5" ht="11.25" customHeight="1" thickBot="1">
      <c r="D3" s="4"/>
    </row>
    <row r="4" spans="2:5" ht="14.5" thickBot="1">
      <c r="B4" s="11"/>
      <c r="D4" s="1" t="s">
        <v>85</v>
      </c>
    </row>
    <row r="5" spans="2:5" ht="14.5" thickBot="1">
      <c r="B5" s="11"/>
      <c r="D5" s="1" t="s">
        <v>99</v>
      </c>
    </row>
    <row r="6" spans="2:5" ht="14.5" thickBot="1">
      <c r="B6" s="11"/>
      <c r="D6" t="s">
        <v>0</v>
      </c>
    </row>
    <row r="7" spans="2:5" ht="14.5" thickBot="1">
      <c r="B7" s="11"/>
      <c r="D7" s="1" t="s">
        <v>112</v>
      </c>
    </row>
    <row r="8" spans="2:5" ht="14.5" thickBot="1">
      <c r="B8" s="11"/>
      <c r="D8" s="1"/>
      <c r="E8" s="1" t="s">
        <v>113</v>
      </c>
    </row>
    <row r="9" spans="2:5" ht="14.5" thickBot="1">
      <c r="B9" s="11"/>
      <c r="D9" s="1"/>
      <c r="E9" s="1" t="s">
        <v>114</v>
      </c>
    </row>
    <row r="10" spans="2:5" ht="14.5" thickBot="1">
      <c r="B10" s="11"/>
      <c r="D10" s="1"/>
      <c r="E10" s="1" t="s">
        <v>115</v>
      </c>
    </row>
    <row r="11" spans="2:5" ht="14.5" thickBot="1">
      <c r="B11" s="11"/>
      <c r="D11" s="1"/>
      <c r="E11" s="1" t="s">
        <v>116</v>
      </c>
    </row>
    <row r="12" spans="2:5" ht="14.5" thickBot="1">
      <c r="B12" s="11"/>
      <c r="D12" t="s">
        <v>1</v>
      </c>
    </row>
    <row r="13" spans="2:5" ht="14.5" thickBot="1">
      <c r="B13" s="11"/>
      <c r="D13" s="1" t="s">
        <v>100</v>
      </c>
    </row>
    <row r="14" spans="2:5" ht="14.5" thickBot="1">
      <c r="B14" s="11"/>
      <c r="D14" t="s">
        <v>90</v>
      </c>
    </row>
    <row r="15" spans="2:5">
      <c r="E15" t="s">
        <v>3</v>
      </c>
    </row>
    <row r="16" spans="2:5">
      <c r="E16" t="s">
        <v>4</v>
      </c>
    </row>
    <row r="17" spans="2:5" ht="14.5" thickBot="1">
      <c r="E17" s="1" t="s">
        <v>101</v>
      </c>
    </row>
    <row r="18" spans="2:5" ht="14.5" thickBot="1">
      <c r="B18" s="11"/>
      <c r="D18" t="s">
        <v>88</v>
      </c>
    </row>
    <row r="19" spans="2:5" ht="14.5" thickBot="1">
      <c r="B19" s="11"/>
      <c r="D19" s="1" t="s">
        <v>16</v>
      </c>
    </row>
    <row r="20" spans="2:5" ht="14.5" thickBot="1">
      <c r="E20" t="s">
        <v>5</v>
      </c>
    </row>
    <row r="21" spans="2:5" ht="14.5" thickBot="1">
      <c r="B21" s="11"/>
      <c r="D21" t="s">
        <v>6</v>
      </c>
    </row>
    <row r="22" spans="2:5" ht="14.5" thickBot="1">
      <c r="B22" s="11"/>
      <c r="D22" t="s">
        <v>7</v>
      </c>
    </row>
    <row r="23" spans="2:5" ht="14.5" thickBot="1">
      <c r="B23" s="11"/>
      <c r="D23" t="s">
        <v>9</v>
      </c>
    </row>
    <row r="24" spans="2:5" ht="14.5" thickBot="1">
      <c r="B24" s="11"/>
      <c r="D24" t="s">
        <v>10</v>
      </c>
    </row>
    <row r="25" spans="2:5" ht="14.5" thickBot="1">
      <c r="B25" s="11"/>
      <c r="D25" t="s">
        <v>8</v>
      </c>
    </row>
    <row r="26" spans="2:5" ht="14.5" thickBot="1">
      <c r="E26" s="1" t="s">
        <v>102</v>
      </c>
    </row>
    <row r="27" spans="2:5" ht="14.5" thickBot="1">
      <c r="B27" s="11"/>
      <c r="D27" t="s">
        <v>11</v>
      </c>
    </row>
    <row r="28" spans="2:5" ht="14.5" thickBot="1">
      <c r="B28" s="11"/>
      <c r="D28" t="s">
        <v>12</v>
      </c>
    </row>
    <row r="29" spans="2:5" ht="14.5" thickBot="1">
      <c r="B29" s="11"/>
      <c r="D29" s="1" t="s">
        <v>103</v>
      </c>
    </row>
    <row r="30" spans="2:5" ht="14.5" thickBot="1">
      <c r="B30" s="11"/>
      <c r="D30" t="s">
        <v>14</v>
      </c>
    </row>
    <row r="31" spans="2:5" ht="14.5" thickBot="1">
      <c r="E31" s="2" t="s">
        <v>13</v>
      </c>
    </row>
    <row r="32" spans="2:5" ht="14.5" thickBot="1">
      <c r="B32" s="11"/>
      <c r="D32" s="1" t="s">
        <v>104</v>
      </c>
    </row>
    <row r="33" spans="2:5" ht="14.5" thickBot="1">
      <c r="D33" s="1"/>
      <c r="E33" s="1" t="s">
        <v>108</v>
      </c>
    </row>
    <row r="34" spans="2:5" ht="14.5" thickBot="1">
      <c r="B34" s="11"/>
      <c r="D34" s="1" t="s">
        <v>17</v>
      </c>
      <c r="E34" s="2"/>
    </row>
    <row r="35" spans="2:5" ht="14.5" thickBot="1">
      <c r="B35" s="11"/>
      <c r="D35" s="1" t="s">
        <v>15</v>
      </c>
    </row>
    <row r="36" spans="2:5" ht="14.5" thickBot="1">
      <c r="B36" s="11"/>
      <c r="D36" s="1" t="s">
        <v>89</v>
      </c>
    </row>
    <row r="37" spans="2:5" ht="14.5" thickBot="1">
      <c r="B37" s="11"/>
      <c r="D37" s="1" t="s">
        <v>123</v>
      </c>
    </row>
    <row r="38" spans="2:5" ht="14.5" thickBot="1">
      <c r="B38" s="11"/>
      <c r="D38" s="1" t="s">
        <v>124</v>
      </c>
    </row>
    <row r="39" spans="2:5">
      <c r="D39" s="1"/>
    </row>
    <row r="40" spans="2:5">
      <c r="E40" s="1" t="s">
        <v>24</v>
      </c>
    </row>
    <row r="42" spans="2:5">
      <c r="E42" s="1" t="s">
        <v>18</v>
      </c>
    </row>
    <row r="45" spans="2:5" ht="14.5" thickBot="1"/>
    <row r="46" spans="2:5" ht="14.5" thickBot="1">
      <c r="B46" s="11"/>
      <c r="D46" s="1" t="s">
        <v>109</v>
      </c>
    </row>
    <row r="47" spans="2:5" ht="14.5" thickBot="1">
      <c r="E47" s="1" t="s">
        <v>105</v>
      </c>
    </row>
    <row r="48" spans="2:5" ht="14.5" thickBot="1">
      <c r="B48" s="11"/>
      <c r="D48" s="1" t="s">
        <v>19</v>
      </c>
    </row>
    <row r="49" spans="2:7" ht="14.5" thickBot="1">
      <c r="B49" s="11"/>
      <c r="D49" s="1" t="s">
        <v>20</v>
      </c>
    </row>
    <row r="50" spans="2:7" ht="14.5" thickBot="1">
      <c r="B50" s="11"/>
      <c r="D50" s="1" t="s">
        <v>21</v>
      </c>
    </row>
    <row r="51" spans="2:7" ht="14.5" thickBot="1">
      <c r="B51" s="11"/>
      <c r="E51" s="1" t="s">
        <v>22</v>
      </c>
    </row>
    <row r="52" spans="2:7" ht="14.5" thickBot="1">
      <c r="B52" s="11"/>
      <c r="E52" s="1" t="s">
        <v>23</v>
      </c>
    </row>
    <row r="53" spans="2:7" ht="14.5" thickBot="1">
      <c r="B53" s="11"/>
      <c r="D53" s="1" t="s">
        <v>25</v>
      </c>
    </row>
    <row r="54" spans="2:7" ht="14.5" thickBot="1">
      <c r="B54" s="11"/>
      <c r="D54" s="1" t="s">
        <v>106</v>
      </c>
    </row>
    <row r="55" spans="2:7" ht="14.5" thickBot="1">
      <c r="B55" s="11"/>
      <c r="D55" s="1" t="s">
        <v>107</v>
      </c>
    </row>
    <row r="56" spans="2:7" ht="14.5" thickBot="1">
      <c r="B56" s="11"/>
      <c r="D56" s="1" t="s">
        <v>110</v>
      </c>
    </row>
    <row r="57" spans="2:7" ht="14.5" thickBot="1">
      <c r="B57" s="11"/>
      <c r="D57" s="1" t="s">
        <v>111</v>
      </c>
    </row>
    <row r="58" spans="2:7" ht="14.5" thickBot="1">
      <c r="B58" s="11"/>
      <c r="D58" s="1" t="s">
        <v>26</v>
      </c>
    </row>
    <row r="59" spans="2:7">
      <c r="D59" s="1"/>
      <c r="E59" s="1" t="s">
        <v>28</v>
      </c>
    </row>
    <row r="60" spans="2:7">
      <c r="D60" s="1"/>
      <c r="E60" s="1"/>
      <c r="F60" s="1" t="s">
        <v>160</v>
      </c>
    </row>
    <row r="61" spans="2:7">
      <c r="D61" s="1"/>
      <c r="E61" s="1" t="s">
        <v>29</v>
      </c>
    </row>
    <row r="62" spans="2:7">
      <c r="D62" s="1"/>
      <c r="E62" s="1"/>
      <c r="F62" s="1" t="s">
        <v>32</v>
      </c>
    </row>
    <row r="63" spans="2:7">
      <c r="D63" s="1"/>
      <c r="E63" s="1"/>
      <c r="G63" s="1" t="s">
        <v>30</v>
      </c>
    </row>
    <row r="64" spans="2:7">
      <c r="D64" s="1"/>
      <c r="E64" s="1"/>
      <c r="G64" s="1" t="s">
        <v>31</v>
      </c>
    </row>
    <row r="65" spans="2:7">
      <c r="D65" s="1"/>
      <c r="E65" s="1"/>
      <c r="F65" s="1" t="s">
        <v>33</v>
      </c>
      <c r="G65" s="1"/>
    </row>
    <row r="66" spans="2:7" ht="14.5" thickBot="1">
      <c r="D66" s="1"/>
      <c r="E66" s="1"/>
      <c r="G66" s="1" t="s">
        <v>34</v>
      </c>
    </row>
    <row r="67" spans="2:7" ht="14.5" thickBot="1">
      <c r="B67" s="11"/>
      <c r="D67" s="1" t="s">
        <v>158</v>
      </c>
      <c r="E67" s="1"/>
      <c r="G67" s="1"/>
    </row>
    <row r="68" spans="2:7" ht="14.5" thickBot="1">
      <c r="B68" s="11"/>
      <c r="D68" s="1" t="s">
        <v>159</v>
      </c>
      <c r="E68" s="1"/>
      <c r="G68" s="1"/>
    </row>
    <row r="69" spans="2:7" ht="14.5" thickBot="1">
      <c r="B69" s="11"/>
      <c r="D69" s="1" t="s">
        <v>35</v>
      </c>
    </row>
    <row r="70" spans="2:7" ht="14.5" thickBot="1">
      <c r="E70" t="s">
        <v>36</v>
      </c>
    </row>
    <row r="71" spans="2:7" ht="14.5" thickBot="1">
      <c r="B71" s="11"/>
      <c r="D71" t="s">
        <v>38</v>
      </c>
    </row>
    <row r="72" spans="2:7" ht="14.5" thickBot="1">
      <c r="E72" s="1" t="s">
        <v>39</v>
      </c>
    </row>
    <row r="73" spans="2:7" ht="14.5" thickBot="1">
      <c r="B73" s="11"/>
      <c r="D73" t="s">
        <v>117</v>
      </c>
    </row>
    <row r="74" spans="2:7">
      <c r="B74" s="13"/>
    </row>
    <row r="75" spans="2:7" ht="15.5">
      <c r="D75" s="3" t="s">
        <v>27</v>
      </c>
    </row>
    <row r="77" spans="2:7">
      <c r="D77" s="1" t="s">
        <v>37</v>
      </c>
    </row>
  </sheetData>
  <pageMargins left="0.7" right="0.7" top="0.75" bottom="0.75" header="0.3" footer="0.3"/>
  <pageSetup scale="96" fitToHeight="5" orientation="landscape" r:id="rId1"/>
  <drawing r:id="rId2"/>
</worksheet>
</file>

<file path=xl/worksheets/sheet2.xml><?xml version="1.0" encoding="utf-8"?>
<worksheet xmlns="http://schemas.openxmlformats.org/spreadsheetml/2006/main" xmlns:r="http://schemas.openxmlformats.org/officeDocument/2006/relationships">
  <dimension ref="B1:P83"/>
  <sheetViews>
    <sheetView showGridLines="0" workbookViewId="0">
      <selection activeCell="H15" sqref="H15"/>
    </sheetView>
  </sheetViews>
  <sheetFormatPr defaultColWidth="9.1796875" defaultRowHeight="25.5"/>
  <cols>
    <col min="1" max="1" width="5.1796875" style="5" customWidth="1"/>
    <col min="2" max="2" width="4.7265625" style="5" customWidth="1"/>
    <col min="3" max="3" width="6.453125" style="5" customWidth="1"/>
    <col min="4" max="4" width="5" style="5" customWidth="1"/>
    <col min="5" max="16384" width="9.1796875" style="5"/>
  </cols>
  <sheetData>
    <row r="1" spans="2:5" ht="16.5" customHeight="1"/>
    <row r="2" spans="2:5" ht="27.5">
      <c r="B2" s="8" t="s">
        <v>41</v>
      </c>
    </row>
    <row r="3" spans="2:5" ht="19.5" customHeight="1"/>
    <row r="4" spans="2:5">
      <c r="C4" s="6" t="s">
        <v>40</v>
      </c>
    </row>
    <row r="5" spans="2:5" ht="26">
      <c r="C5" s="7" t="s">
        <v>43</v>
      </c>
      <c r="D5" s="5" t="s">
        <v>42</v>
      </c>
    </row>
    <row r="6" spans="2:5" ht="26">
      <c r="C6" s="7" t="s">
        <v>43</v>
      </c>
      <c r="D6" s="5" t="s">
        <v>44</v>
      </c>
    </row>
    <row r="7" spans="2:5" ht="26">
      <c r="C7" s="7" t="s">
        <v>43</v>
      </c>
      <c r="D7" s="5" t="s">
        <v>45</v>
      </c>
    </row>
    <row r="8" spans="2:5" ht="26">
      <c r="C8" s="7" t="s">
        <v>43</v>
      </c>
      <c r="D8" s="5" t="s">
        <v>91</v>
      </c>
    </row>
    <row r="10" spans="2:5">
      <c r="C10" s="6" t="s">
        <v>46</v>
      </c>
    </row>
    <row r="11" spans="2:5" ht="26">
      <c r="C11" s="7" t="s">
        <v>43</v>
      </c>
      <c r="D11" s="5" t="s">
        <v>94</v>
      </c>
    </row>
    <row r="12" spans="2:5" ht="26">
      <c r="C12" s="7" t="s">
        <v>43</v>
      </c>
      <c r="D12" s="5" t="s">
        <v>92</v>
      </c>
    </row>
    <row r="13" spans="2:5" ht="26">
      <c r="C13" s="7"/>
      <c r="E13" s="5" t="s">
        <v>93</v>
      </c>
    </row>
    <row r="14" spans="2:5" ht="26">
      <c r="C14" s="7"/>
      <c r="E14" s="5" t="s">
        <v>96</v>
      </c>
    </row>
    <row r="15" spans="2:5" ht="26">
      <c r="C15" s="7"/>
      <c r="E15" s="10" t="s">
        <v>95</v>
      </c>
    </row>
    <row r="16" spans="2:5" ht="26">
      <c r="C16" s="7" t="s">
        <v>43</v>
      </c>
      <c r="D16" s="5" t="s">
        <v>49</v>
      </c>
    </row>
    <row r="17" spans="3:11">
      <c r="E17" s="5" t="s">
        <v>47</v>
      </c>
    </row>
    <row r="18" spans="3:11" ht="26">
      <c r="C18" s="7" t="s">
        <v>43</v>
      </c>
      <c r="D18" s="5" t="s">
        <v>48</v>
      </c>
    </row>
    <row r="19" spans="3:11" ht="26">
      <c r="C19" s="7" t="s">
        <v>43</v>
      </c>
      <c r="D19" s="5" t="s">
        <v>97</v>
      </c>
      <c r="K19" s="12" t="s">
        <v>98</v>
      </c>
    </row>
    <row r="33" spans="3:6">
      <c r="C33" s="6" t="s">
        <v>50</v>
      </c>
    </row>
    <row r="34" spans="3:6" ht="26">
      <c r="C34" s="7" t="s">
        <v>43</v>
      </c>
      <c r="D34" s="5" t="s">
        <v>51</v>
      </c>
    </row>
    <row r="35" spans="3:6" ht="26">
      <c r="C35" s="7" t="s">
        <v>43</v>
      </c>
      <c r="D35" s="5" t="s">
        <v>55</v>
      </c>
    </row>
    <row r="36" spans="3:6" ht="26">
      <c r="C36" s="7" t="s">
        <v>43</v>
      </c>
      <c r="D36" s="5" t="s">
        <v>52</v>
      </c>
    </row>
    <row r="37" spans="3:6" ht="26">
      <c r="C37" s="7" t="s">
        <v>43</v>
      </c>
      <c r="D37" s="5" t="s">
        <v>53</v>
      </c>
      <c r="F37"/>
    </row>
    <row r="38" spans="3:6" ht="26">
      <c r="C38" s="7"/>
      <c r="F38"/>
    </row>
    <row r="39" spans="3:6" ht="26">
      <c r="C39" s="7"/>
      <c r="F39"/>
    </row>
    <row r="40" spans="3:6" ht="26">
      <c r="C40" s="7"/>
      <c r="F40"/>
    </row>
    <row r="41" spans="3:6" ht="26">
      <c r="C41" s="7"/>
      <c r="F41"/>
    </row>
    <row r="42" spans="3:6" ht="26">
      <c r="C42" s="7"/>
      <c r="F42"/>
    </row>
    <row r="43" spans="3:6" ht="26">
      <c r="C43" s="7"/>
      <c r="F43"/>
    </row>
    <row r="44" spans="3:6" ht="26">
      <c r="C44" s="7"/>
      <c r="F44"/>
    </row>
    <row r="45" spans="3:6" ht="26">
      <c r="C45" s="7"/>
      <c r="F45"/>
    </row>
    <row r="46" spans="3:6" ht="26">
      <c r="C46" s="7"/>
      <c r="F46"/>
    </row>
    <row r="47" spans="3:6" ht="26">
      <c r="C47" s="7"/>
      <c r="F47"/>
    </row>
    <row r="48" spans="3:6" ht="26">
      <c r="C48" s="7"/>
      <c r="F48"/>
    </row>
    <row r="49" spans="3:6" ht="26">
      <c r="C49" s="7"/>
      <c r="F49"/>
    </row>
    <row r="50" spans="3:6" ht="26">
      <c r="C50" s="7"/>
      <c r="F50"/>
    </row>
    <row r="51" spans="3:6" ht="26">
      <c r="C51" s="7"/>
      <c r="F51"/>
    </row>
    <row r="52" spans="3:6" ht="26">
      <c r="C52" s="7"/>
      <c r="F52"/>
    </row>
    <row r="53" spans="3:6">
      <c r="F53"/>
    </row>
    <row r="54" spans="3:6">
      <c r="C54" s="6" t="s">
        <v>54</v>
      </c>
      <c r="F54"/>
    </row>
    <row r="55" spans="3:6" ht="26">
      <c r="C55" s="7" t="s">
        <v>43</v>
      </c>
      <c r="D55" s="5" t="s">
        <v>56</v>
      </c>
      <c r="F55"/>
    </row>
    <row r="56" spans="3:6" ht="26">
      <c r="C56" s="7" t="s">
        <v>43</v>
      </c>
      <c r="D56" s="5" t="s">
        <v>57</v>
      </c>
      <c r="F56"/>
    </row>
    <row r="57" spans="3:6">
      <c r="F57"/>
    </row>
    <row r="58" spans="3:6">
      <c r="C58" s="6" t="s">
        <v>58</v>
      </c>
      <c r="F58"/>
    </row>
    <row r="59" spans="3:6" ht="26">
      <c r="C59" s="7" t="s">
        <v>43</v>
      </c>
      <c r="D59" s="5" t="s">
        <v>59</v>
      </c>
      <c r="F59"/>
    </row>
    <row r="60" spans="3:6">
      <c r="E60" s="5" t="s">
        <v>60</v>
      </c>
      <c r="F60"/>
    </row>
    <row r="61" spans="3:6" ht="26">
      <c r="C61" s="7" t="s">
        <v>43</v>
      </c>
      <c r="D61" s="5" t="s">
        <v>61</v>
      </c>
      <c r="F61"/>
    </row>
    <row r="62" spans="3:6">
      <c r="E62" s="5" t="s">
        <v>62</v>
      </c>
      <c r="F62"/>
    </row>
    <row r="63" spans="3:6" ht="26">
      <c r="C63" s="7" t="s">
        <v>43</v>
      </c>
      <c r="D63" s="5" t="s">
        <v>63</v>
      </c>
      <c r="F63"/>
    </row>
    <row r="64" spans="3:6">
      <c r="D64" s="5" t="s">
        <v>64</v>
      </c>
      <c r="E64" s="5" t="s">
        <v>65</v>
      </c>
    </row>
    <row r="65" spans="3:14" ht="26">
      <c r="C65" s="7" t="s">
        <v>43</v>
      </c>
      <c r="D65" s="5" t="s">
        <v>66</v>
      </c>
    </row>
    <row r="66" spans="3:14" ht="26">
      <c r="C66" s="7" t="s">
        <v>43</v>
      </c>
      <c r="D66" s="5" t="s">
        <v>67</v>
      </c>
    </row>
    <row r="67" spans="3:14">
      <c r="E67" s="5" t="s">
        <v>68</v>
      </c>
    </row>
    <row r="69" spans="3:14">
      <c r="C69" s="6" t="s">
        <v>69</v>
      </c>
    </row>
    <row r="70" spans="3:14" ht="26">
      <c r="C70" s="7" t="s">
        <v>43</v>
      </c>
      <c r="D70" s="5" t="s">
        <v>70</v>
      </c>
      <c r="H70" s="47" t="s">
        <v>72</v>
      </c>
      <c r="I70" s="47"/>
      <c r="J70" s="47"/>
      <c r="K70" s="47"/>
      <c r="L70" s="47"/>
    </row>
    <row r="71" spans="3:14" ht="26">
      <c r="C71" s="7" t="s">
        <v>43</v>
      </c>
      <c r="D71" s="5" t="s">
        <v>76</v>
      </c>
    </row>
    <row r="72" spans="3:14">
      <c r="E72" s="46" t="s">
        <v>71</v>
      </c>
      <c r="F72" s="46"/>
      <c r="G72" s="46"/>
      <c r="H72" s="46"/>
      <c r="I72" s="46"/>
      <c r="J72" s="46"/>
      <c r="K72" s="46"/>
    </row>
    <row r="73" spans="3:14">
      <c r="E73" s="5" t="s">
        <v>73</v>
      </c>
    </row>
    <row r="74" spans="3:14">
      <c r="F74" s="47" t="s">
        <v>74</v>
      </c>
      <c r="G74" s="47"/>
      <c r="H74" s="47"/>
      <c r="I74" s="47"/>
      <c r="J74" s="47"/>
      <c r="K74" s="47"/>
      <c r="L74" s="47"/>
      <c r="M74" s="47"/>
      <c r="N74" s="47"/>
    </row>
    <row r="75" spans="3:14">
      <c r="E75" s="5" t="s">
        <v>75</v>
      </c>
    </row>
    <row r="76" spans="3:14" ht="26">
      <c r="C76" s="7" t="s">
        <v>43</v>
      </c>
      <c r="D76" s="5" t="s">
        <v>77</v>
      </c>
      <c r="G76" s="48" t="s">
        <v>78</v>
      </c>
      <c r="H76" s="48"/>
      <c r="I76" s="48"/>
      <c r="J76" s="48"/>
      <c r="K76" s="48"/>
      <c r="L76" s="48"/>
    </row>
    <row r="77" spans="3:14">
      <c r="E77" s="5" t="s">
        <v>79</v>
      </c>
    </row>
    <row r="78" spans="3:14">
      <c r="E78" s="5" t="s">
        <v>83</v>
      </c>
    </row>
    <row r="79" spans="3:14">
      <c r="E79" s="5" t="s">
        <v>80</v>
      </c>
    </row>
    <row r="80" spans="3:14">
      <c r="E80" s="5" t="s">
        <v>81</v>
      </c>
    </row>
    <row r="81" spans="3:16">
      <c r="F81" s="9" t="s">
        <v>82</v>
      </c>
    </row>
    <row r="82" spans="3:16" ht="26">
      <c r="C82" s="7" t="s">
        <v>43</v>
      </c>
      <c r="D82" s="5" t="s">
        <v>86</v>
      </c>
      <c r="F82" s="9"/>
      <c r="M82" s="47" t="s">
        <v>87</v>
      </c>
      <c r="N82" s="47"/>
      <c r="O82" s="47"/>
      <c r="P82" s="47"/>
    </row>
    <row r="83" spans="3:16" ht="26">
      <c r="C83" s="7" t="s">
        <v>43</v>
      </c>
      <c r="D83" s="5" t="s">
        <v>84</v>
      </c>
    </row>
  </sheetData>
  <mergeCells count="5">
    <mergeCell ref="E72:K72"/>
    <mergeCell ref="H70:L70"/>
    <mergeCell ref="F74:N74"/>
    <mergeCell ref="G76:L76"/>
    <mergeCell ref="M82:P82"/>
  </mergeCells>
  <hyperlinks>
    <hyperlink ref="H70" r:id="rId1"/>
    <hyperlink ref="E72" r:id="rId2"/>
    <hyperlink ref="F74:N74" r:id="rId3" display="GNOME Office / Gnumeric - Functions"/>
    <hyperlink ref="G76:L76" r:id="rId4" display="http://docs.google.com"/>
    <hyperlink ref="M82:P82" r:id="rId5" display="http://www.zoho.com"/>
    <hyperlink ref="E15" r:id="rId6"/>
    <hyperlink ref="K19" r:id="rId7"/>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dimension ref="B1:N19"/>
  <sheetViews>
    <sheetView workbookViewId="0">
      <selection activeCell="E21" sqref="E21"/>
    </sheetView>
  </sheetViews>
  <sheetFormatPr defaultRowHeight="14"/>
  <cols>
    <col min="1" max="1" width="7.1796875" style="14" customWidth="1"/>
    <col min="2" max="2" width="1.54296875" style="14" customWidth="1"/>
    <col min="3" max="3" width="40.54296875" style="14" customWidth="1"/>
    <col min="4" max="4" width="11.08984375" style="14" customWidth="1"/>
    <col min="5" max="5" width="12.26953125" style="14" customWidth="1"/>
    <col min="6" max="9" width="11.08984375" style="14" customWidth="1"/>
    <col min="10" max="10" width="1.54296875" style="14" customWidth="1"/>
    <col min="11" max="11" width="2.90625" style="14" customWidth="1"/>
    <col min="12" max="12" width="8.7265625" style="14"/>
    <col min="13" max="13" width="13.453125" style="14" customWidth="1"/>
    <col min="14" max="16384" width="8.7265625" style="14"/>
  </cols>
  <sheetData>
    <row r="1" spans="2:14" ht="28.5" customHeight="1" thickBot="1"/>
    <row r="2" spans="2:14" ht="11" customHeight="1">
      <c r="B2" s="16"/>
      <c r="C2" s="17"/>
      <c r="D2" s="17"/>
      <c r="E2" s="17"/>
      <c r="F2" s="17"/>
      <c r="G2" s="17"/>
      <c r="H2" s="17"/>
      <c r="I2" s="17"/>
      <c r="J2" s="18"/>
    </row>
    <row r="3" spans="2:14" ht="23.5">
      <c r="B3" s="49" t="s">
        <v>118</v>
      </c>
      <c r="C3" s="50"/>
      <c r="D3" s="50"/>
      <c r="E3" s="50"/>
      <c r="F3" s="50"/>
      <c r="G3" s="50"/>
      <c r="H3" s="50"/>
      <c r="I3" s="50"/>
      <c r="J3" s="51"/>
    </row>
    <row r="4" spans="2:14" ht="23.5">
      <c r="B4" s="49" t="s">
        <v>119</v>
      </c>
      <c r="C4" s="50"/>
      <c r="D4" s="50"/>
      <c r="E4" s="50"/>
      <c r="F4" s="50"/>
      <c r="G4" s="50"/>
      <c r="H4" s="50"/>
      <c r="I4" s="50"/>
      <c r="J4" s="51"/>
    </row>
    <row r="5" spans="2:14" ht="23.5">
      <c r="B5" s="49" t="s">
        <v>122</v>
      </c>
      <c r="C5" s="50"/>
      <c r="D5" s="50"/>
      <c r="E5" s="50"/>
      <c r="F5" s="50"/>
      <c r="G5" s="50"/>
      <c r="H5" s="50"/>
      <c r="I5" s="50"/>
      <c r="J5" s="51"/>
    </row>
    <row r="6" spans="2:14" ht="11" customHeight="1" thickBot="1">
      <c r="B6" s="19"/>
      <c r="C6" s="20"/>
      <c r="D6" s="20"/>
      <c r="E6" s="20"/>
      <c r="F6" s="20"/>
      <c r="G6" s="20"/>
      <c r="H6" s="20"/>
      <c r="I6" s="20"/>
      <c r="J6" s="21"/>
    </row>
    <row r="7" spans="2:14" ht="27" customHeight="1">
      <c r="B7" s="24"/>
      <c r="C7" s="22"/>
      <c r="D7" s="23">
        <v>2008</v>
      </c>
      <c r="E7" s="23">
        <v>2007</v>
      </c>
      <c r="F7" s="23">
        <v>2006</v>
      </c>
      <c r="G7" s="23">
        <v>2005</v>
      </c>
      <c r="H7" s="23">
        <v>2004</v>
      </c>
      <c r="I7" s="23">
        <v>2003</v>
      </c>
      <c r="J7" s="25"/>
    </row>
    <row r="8" spans="2:14" ht="19.5" customHeight="1">
      <c r="B8" s="26"/>
      <c r="C8" s="32" t="s">
        <v>120</v>
      </c>
      <c r="D8" s="27">
        <v>60420</v>
      </c>
      <c r="E8" s="27">
        <v>51122</v>
      </c>
      <c r="F8" s="27">
        <v>44282</v>
      </c>
      <c r="G8" s="27">
        <v>39788</v>
      </c>
      <c r="H8" s="27">
        <v>36835</v>
      </c>
      <c r="I8" s="27">
        <v>32178</v>
      </c>
      <c r="J8" s="28"/>
      <c r="N8" s="55">
        <v>100</v>
      </c>
    </row>
    <row r="9" spans="2:14" ht="15" customHeight="1">
      <c r="B9" s="26"/>
      <c r="C9" s="32" t="s">
        <v>125</v>
      </c>
      <c r="D9" s="52">
        <f t="shared" ref="D9:G9" si="0">D8/E8-1</f>
        <v>0.18187864324556946</v>
      </c>
      <c r="E9" s="52">
        <f t="shared" si="0"/>
        <v>0.15446456799602548</v>
      </c>
      <c r="F9" s="52">
        <f t="shared" si="0"/>
        <v>0.11294862772695291</v>
      </c>
      <c r="G9" s="52">
        <f t="shared" si="0"/>
        <v>8.0168318175648068E-2</v>
      </c>
      <c r="H9" s="52">
        <f>H8/I8-1</f>
        <v>0.14472621045434764</v>
      </c>
      <c r="I9" s="36"/>
      <c r="J9" s="37"/>
      <c r="L9" s="14">
        <v>1</v>
      </c>
      <c r="M9" s="58">
        <f>H13</f>
        <v>-5.2538754929919329E-2</v>
      </c>
      <c r="N9" s="55">
        <f>N8*(1+M9)</f>
        <v>94.746124507008062</v>
      </c>
    </row>
    <row r="10" spans="2:14" ht="15" customHeight="1">
      <c r="B10" s="26"/>
      <c r="C10" s="32" t="s">
        <v>121</v>
      </c>
      <c r="D10" s="27">
        <v>17681</v>
      </c>
      <c r="E10" s="27">
        <v>14065</v>
      </c>
      <c r="F10" s="27">
        <v>12599</v>
      </c>
      <c r="G10" s="27">
        <v>12254</v>
      </c>
      <c r="H10" s="27">
        <v>8168</v>
      </c>
      <c r="I10" s="27">
        <v>7531</v>
      </c>
      <c r="J10" s="28"/>
      <c r="L10" s="14">
        <v>2</v>
      </c>
      <c r="M10" s="58">
        <f>G13</f>
        <v>0.38889914908466383</v>
      </c>
      <c r="N10" s="55">
        <f t="shared" ref="N10:N13" si="1">N9*(1+M10)</f>
        <v>131.5928117068531</v>
      </c>
    </row>
    <row r="11" spans="2:14" ht="15" customHeight="1">
      <c r="B11" s="26"/>
      <c r="C11" s="32" t="s">
        <v>126</v>
      </c>
      <c r="D11" s="52">
        <f t="shared" ref="D11" si="2">D10/E10-1</f>
        <v>0.25709207252044086</v>
      </c>
      <c r="E11" s="52">
        <f t="shared" ref="E11" si="3">E10/F10-1</f>
        <v>0.1163584411461227</v>
      </c>
      <c r="F11" s="52">
        <f t="shared" ref="F11" si="4">F10/G10-1</f>
        <v>2.8154072139709552E-2</v>
      </c>
      <c r="G11" s="52">
        <f t="shared" ref="G11" si="5">G10/H10-1</f>
        <v>0.50024485798237017</v>
      </c>
      <c r="H11" s="52">
        <f>H10/I10-1</f>
        <v>8.4583720621431491E-2</v>
      </c>
      <c r="I11" s="36"/>
      <c r="J11" s="37"/>
      <c r="L11" s="14">
        <v>3</v>
      </c>
      <c r="M11" s="58">
        <f>F13</f>
        <v>-7.6189101163118944E-2</v>
      </c>
      <c r="N11" s="55">
        <f t="shared" si="1"/>
        <v>121.56687366338041</v>
      </c>
    </row>
    <row r="12" spans="2:14" ht="15" customHeight="1">
      <c r="B12" s="26"/>
      <c r="C12" s="32" t="s">
        <v>127</v>
      </c>
      <c r="D12" s="52">
        <f>D10/D8</f>
        <v>0.29263488910956637</v>
      </c>
      <c r="E12" s="52">
        <f t="shared" ref="E12:I12" si="6">E10/E8</f>
        <v>0.27512616877273971</v>
      </c>
      <c r="F12" s="52">
        <f t="shared" si="6"/>
        <v>0.28451741113770834</v>
      </c>
      <c r="G12" s="52">
        <f t="shared" si="6"/>
        <v>0.30798230622298178</v>
      </c>
      <c r="H12" s="52">
        <f t="shared" si="6"/>
        <v>0.22174562237002851</v>
      </c>
      <c r="I12" s="52">
        <f t="shared" si="6"/>
        <v>0.23404189197588415</v>
      </c>
      <c r="J12" s="28"/>
      <c r="L12" s="14">
        <v>4</v>
      </c>
      <c r="M12" s="58">
        <f>E13</f>
        <v>-3.300761920831341E-2</v>
      </c>
      <c r="N12" s="55">
        <f t="shared" si="1"/>
        <v>117.5542405891544</v>
      </c>
    </row>
    <row r="13" spans="2:14" ht="15" customHeight="1" thickBot="1">
      <c r="B13" s="29"/>
      <c r="C13" s="33" t="s">
        <v>128</v>
      </c>
      <c r="D13" s="52">
        <f t="shared" ref="D13" si="7">D12/E12-1</f>
        <v>6.3638876719463333E-2</v>
      </c>
      <c r="E13" s="52">
        <f t="shared" ref="E13" si="8">E12/F12-1</f>
        <v>-3.300761920831341E-2</v>
      </c>
      <c r="F13" s="52">
        <f t="shared" ref="F13" si="9">F12/G12-1</f>
        <v>-7.6189101163118944E-2</v>
      </c>
      <c r="G13" s="52">
        <f t="shared" ref="G13" si="10">G12/H12-1</f>
        <v>0.38889914908466383</v>
      </c>
      <c r="H13" s="52">
        <f>H12/I12-1</f>
        <v>-5.2538754929919329E-2</v>
      </c>
      <c r="I13" s="36"/>
      <c r="J13" s="37"/>
      <c r="L13" s="14">
        <v>5</v>
      </c>
      <c r="M13" s="58">
        <f>D13</f>
        <v>6.3638876719463333E-2</v>
      </c>
      <c r="N13" s="55">
        <f t="shared" si="1"/>
        <v>125.03526041385773</v>
      </c>
    </row>
    <row r="14" spans="2:14" ht="22.5" customHeight="1">
      <c r="B14" s="24"/>
      <c r="C14" s="34"/>
      <c r="D14" s="35" t="s">
        <v>131</v>
      </c>
      <c r="E14" s="53" t="s">
        <v>132</v>
      </c>
      <c r="F14" s="41"/>
      <c r="G14" s="42"/>
      <c r="H14" s="42"/>
      <c r="I14" s="42"/>
      <c r="J14" s="43"/>
    </row>
    <row r="15" spans="2:14" ht="19.5" customHeight="1">
      <c r="B15" s="26"/>
      <c r="C15" s="32" t="s">
        <v>129</v>
      </c>
      <c r="D15" s="52">
        <f>(D9+E9+F9+G9+H9)/5</f>
        <v>0.1348372735197087</v>
      </c>
      <c r="E15" s="54">
        <f>(((1+D9)*(1+E9)*(1+F9)*(1+G9)*(1+H9))^(1/5))-1</f>
        <v>0.13429060436327123</v>
      </c>
      <c r="F15" s="44"/>
      <c r="G15" s="36"/>
      <c r="H15" s="36"/>
      <c r="I15" s="36"/>
      <c r="J15" s="37"/>
      <c r="L15" s="14" t="s">
        <v>162</v>
      </c>
      <c r="N15" s="56">
        <f>((N13/N8)^(1/5))-1</f>
        <v>4.5698537429585961E-2</v>
      </c>
    </row>
    <row r="16" spans="2:14" ht="15" customHeight="1">
      <c r="B16" s="26"/>
      <c r="C16" s="32" t="s">
        <v>130</v>
      </c>
      <c r="D16" s="52">
        <f>SUM(D11:H11)/5</f>
        <v>0.19728663288201495</v>
      </c>
      <c r="E16" s="54">
        <f>GEOMEAN(D11:H11)</f>
        <v>0.1289375587910534</v>
      </c>
      <c r="F16" s="44"/>
      <c r="G16" s="36"/>
      <c r="H16" s="36"/>
      <c r="I16" s="36"/>
      <c r="J16" s="37"/>
      <c r="L16" s="57" t="s">
        <v>163</v>
      </c>
      <c r="N16" s="56">
        <f>RATE(5,0,-N8,N13)</f>
        <v>4.569853742963563E-2</v>
      </c>
    </row>
    <row r="17" spans="2:14" ht="15" customHeight="1">
      <c r="B17" s="26"/>
      <c r="C17" s="32" t="s">
        <v>161</v>
      </c>
      <c r="D17" s="52">
        <f>AVERAGE(D13:H13)</f>
        <v>5.8160510100555098E-2</v>
      </c>
      <c r="E17" s="54">
        <f>(((1+D13)*(1+E13)*(1+F13)*(1+G13)*(1+H13))^(1/5))-1</f>
        <v>4.5698537429585961E-2</v>
      </c>
      <c r="F17" s="44"/>
      <c r="G17" s="36"/>
      <c r="H17" s="36"/>
      <c r="I17" s="36"/>
      <c r="J17" s="37"/>
      <c r="L17" s="57" t="s">
        <v>164</v>
      </c>
      <c r="N17" s="14" t="e">
        <f>GEOMEAN(M9:M13)</f>
        <v>#NUM!</v>
      </c>
    </row>
    <row r="18" spans="2:14" ht="5" customHeight="1" thickBot="1">
      <c r="B18" s="29"/>
      <c r="C18" s="30"/>
      <c r="D18" s="30"/>
      <c r="E18" s="31"/>
      <c r="F18" s="45"/>
      <c r="G18" s="38"/>
      <c r="H18" s="38"/>
      <c r="I18" s="38"/>
      <c r="J18" s="39"/>
    </row>
    <row r="19" spans="2:14" ht="18">
      <c r="G19" s="15"/>
    </row>
  </sheetData>
  <mergeCells count="3">
    <mergeCell ref="B3:J3"/>
    <mergeCell ref="B4:J4"/>
    <mergeCell ref="B5:J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B3:F7"/>
  <sheetViews>
    <sheetView workbookViewId="0">
      <selection activeCell="E17" sqref="E17"/>
    </sheetView>
  </sheetViews>
  <sheetFormatPr defaultRowHeight="14"/>
  <sheetData>
    <row r="3" spans="2:6" ht="18.5">
      <c r="B3" s="40" t="s">
        <v>133</v>
      </c>
      <c r="C3" s="40" t="s">
        <v>134</v>
      </c>
      <c r="D3" s="40" t="s">
        <v>135</v>
      </c>
      <c r="E3" s="40" t="s">
        <v>136</v>
      </c>
      <c r="F3" s="40" t="s">
        <v>137</v>
      </c>
    </row>
    <row r="4" spans="2:6" ht="18.5">
      <c r="B4" s="40" t="s">
        <v>138</v>
      </c>
      <c r="C4" s="40" t="s">
        <v>139</v>
      </c>
      <c r="D4" s="40" t="s">
        <v>140</v>
      </c>
      <c r="E4" s="40" t="s">
        <v>141</v>
      </c>
      <c r="F4" s="40" t="s">
        <v>142</v>
      </c>
    </row>
    <row r="5" spans="2:6" ht="18.5">
      <c r="B5" s="40" t="s">
        <v>143</v>
      </c>
      <c r="C5" s="40" t="s">
        <v>144</v>
      </c>
      <c r="D5" s="40" t="s">
        <v>145</v>
      </c>
      <c r="E5" s="40" t="s">
        <v>146</v>
      </c>
      <c r="F5" s="40" t="s">
        <v>147</v>
      </c>
    </row>
    <row r="6" spans="2:6" ht="18.5">
      <c r="B6" s="40" t="s">
        <v>148</v>
      </c>
      <c r="C6" s="40" t="s">
        <v>149</v>
      </c>
      <c r="D6" s="40" t="s">
        <v>150</v>
      </c>
      <c r="E6" s="40" t="s">
        <v>151</v>
      </c>
      <c r="F6" s="40" t="s">
        <v>152</v>
      </c>
    </row>
    <row r="7" spans="2:6" ht="18.5">
      <c r="B7" s="40" t="s">
        <v>153</v>
      </c>
      <c r="C7" s="40" t="s">
        <v>154</v>
      </c>
      <c r="D7" s="40" t="s">
        <v>155</v>
      </c>
      <c r="E7" s="40" t="s">
        <v>156</v>
      </c>
      <c r="F7" s="40" t="s">
        <v>157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Agenda</vt:lpstr>
      <vt:lpstr>History of Spreadsheets</vt:lpstr>
      <vt:lpstr>Main Example</vt:lpstr>
      <vt:lpstr>Cell References Example</vt:lpstr>
      <vt:lpstr>Agenda!Print_Area</vt:lpstr>
    </vt:vector>
  </TitlesOfParts>
  <Company>Mayes Consulting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 Mayes</dc:creator>
  <cp:lastModifiedBy>Del</cp:lastModifiedBy>
  <cp:lastPrinted>2010-02-02T16:39:45Z</cp:lastPrinted>
  <dcterms:created xsi:type="dcterms:W3CDTF">1995-10-30T21:47:33Z</dcterms:created>
  <dcterms:modified xsi:type="dcterms:W3CDTF">2010-02-02T19:12:06Z</dcterms:modified>
</cp:coreProperties>
</file>